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<sst xmlns="http://schemas.openxmlformats.org/spreadsheetml/2006/main" count="148" uniqueCount="84">
  <si>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</si>
  <si>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</si>
  <si>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</si>
  <si>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</si>
  <si>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</si>
  <si>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</si>
  <si>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</si>
  <si>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</si>
  <si>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</si>
  <si>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</si>
  <si>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</si>
  <si>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</si>
  <si>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</si>
  <si>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</si>
  <si>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</si>
  <si>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</si>
  <si>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</si>
  <si>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</si>
  <si>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</si>
  <si>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</si>
  <si>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</si>
  <si>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</si>
  <si>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</si>
  <si>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</si>
  <si>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</si>
  <si>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</si>
  <si>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</si>
  <si>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</si>
  <si>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</si>
  <si>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</si>
  <si>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</si>
  <si>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</si>
  <si>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</si>
  <si>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</si>
  <si>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</si>
  <si>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</si>
  <si>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</si>
  <si>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</si>
  <si>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</si>
  <si>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</si>
  <si>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</si>
  <si>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</si>
  <si>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</si>
  <si>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</si>
  <si>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</si>
  <si>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</si>
  <si>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</si>
  <si>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</si>
  <si>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</si>
  <si>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</si>
  <si>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</si>
  <si>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</si>
  <si>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</si>
  <si>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</si>
  <si>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</si>
  <si>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</si>
  <si>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</si>
  <si>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</si>
  <si>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</si>
  <si>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</si>
  <si>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</si>
  <si>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</si>
  <si>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</si>
  <si>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</si>
  <si>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</si>
  <si>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</si>
  <si>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</si>
  <si>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</si>
  <si>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</si>
  <si>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</si>
  <si>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</si>
  <si>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</si>
  <si>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</si>
  <si>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</si>
  <si>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</si>
  <si>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</si>
  <si>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</si>
  <si>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</si>
  <si>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</si>
  <si>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</si>
  <si>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</si>
  <si>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</si>
  <si>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</si>
  <si>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Рапорт потребленной тепловой энергии домами,находящихся на обслуживании ООО "ЖЭЦ" за апрель с 26.04.16 по 29.04. 2016год.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</si>
</sst>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N76" sqref="N76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2" t="s">
        <v>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60" customHeight="1">
      <c r="A2" s="14" t="s">
        <v>0</v>
      </c>
      <c r="B2" s="15" t="s">
        <v>1</v>
      </c>
      <c r="C2" s="16" t="s">
        <v>2</v>
      </c>
      <c r="D2" s="11" t="s">
        <v>3</v>
      </c>
      <c r="E2" s="11"/>
      <c r="F2" s="11"/>
      <c r="G2" s="11"/>
      <c r="H2" s="11"/>
      <c r="I2" s="11" t="s">
        <v>4</v>
      </c>
      <c r="J2" s="11"/>
      <c r="K2" s="11"/>
      <c r="L2" s="11"/>
      <c r="M2" s="11" t="s">
        <v>5</v>
      </c>
      <c r="N2" s="11"/>
      <c r="O2" s="11"/>
      <c r="P2" s="11"/>
      <c r="Q2" s="11" t="s">
        <v>6</v>
      </c>
    </row>
    <row r="3" spans="1:17" ht="15" customHeight="1">
      <c r="A3" s="14"/>
      <c r="B3" s="15"/>
      <c r="C3" s="16"/>
      <c r="D3" s="17" t="s">
        <v>7</v>
      </c>
      <c r="E3" s="17"/>
      <c r="F3" s="17" t="s">
        <v>8</v>
      </c>
      <c r="G3" s="17"/>
      <c r="H3" s="1" t="s">
        <v>9</v>
      </c>
      <c r="I3" s="11" t="s">
        <v>10</v>
      </c>
      <c r="J3" s="11"/>
      <c r="K3" s="11" t="s">
        <v>11</v>
      </c>
      <c r="L3" s="11"/>
      <c r="M3" s="11" t="s">
        <v>12</v>
      </c>
      <c r="N3" s="11"/>
      <c r="O3" s="11"/>
      <c r="P3" s="11"/>
      <c r="Q3" s="11"/>
    </row>
    <row r="4" spans="1:17" ht="35.25" customHeight="1">
      <c r="A4" s="14"/>
      <c r="B4" s="15"/>
      <c r="C4" s="16"/>
      <c r="D4" s="11" t="s">
        <v>13</v>
      </c>
      <c r="E4" s="11" t="s">
        <v>14</v>
      </c>
      <c r="F4" s="11" t="s">
        <v>15</v>
      </c>
      <c r="G4" s="11" t="s">
        <v>14</v>
      </c>
      <c r="H4" s="11" t="s">
        <v>14</v>
      </c>
      <c r="I4" s="11" t="s">
        <v>16</v>
      </c>
      <c r="J4" s="11" t="s">
        <v>17</v>
      </c>
      <c r="K4" s="11" t="s">
        <v>16</v>
      </c>
      <c r="L4" s="11" t="s">
        <v>17</v>
      </c>
      <c r="M4" s="1" t="s">
        <v>16</v>
      </c>
      <c r="N4" s="1" t="s">
        <v>17</v>
      </c>
      <c r="O4" s="11" t="s">
        <v>18</v>
      </c>
      <c r="P4" s="11"/>
      <c r="Q4" s="11"/>
    </row>
    <row r="5" spans="1:17" ht="15">
      <c r="A5" s="14"/>
      <c r="B5" s="15"/>
      <c r="C5" s="16"/>
      <c r="D5" s="11"/>
      <c r="E5" s="11"/>
      <c r="F5" s="11"/>
      <c r="G5" s="11"/>
      <c r="H5" s="11"/>
      <c r="I5" s="11"/>
      <c r="J5" s="11"/>
      <c r="K5" s="11"/>
      <c r="L5" s="11"/>
      <c r="M5" s="1" t="s">
        <v>19</v>
      </c>
      <c r="N5" s="1" t="s">
        <v>19</v>
      </c>
      <c r="O5" s="1" t="s">
        <v>19</v>
      </c>
      <c r="P5" s="1" t="s">
        <v>20</v>
      </c>
      <c r="Q5" s="11"/>
    </row>
    <row r="6" spans="1:17" ht="15">
      <c r="A6" s="1">
        <v>1</v>
      </c>
      <c r="B6" s="2" t="s">
        <v>21</v>
      </c>
      <c r="C6" s="3" t="s">
        <v>22</v>
      </c>
      <c r="D6" s="4">
        <v>42486</v>
      </c>
      <c r="E6" s="5">
        <v>1992</v>
      </c>
      <c r="F6" s="4">
        <v>42489</v>
      </c>
      <c r="G6" s="5">
        <v>1993.41</v>
      </c>
      <c r="H6" s="5">
        <f>G6-E6</f>
        <v>1.4100000000000819</v>
      </c>
      <c r="I6" s="5">
        <v>233546</v>
      </c>
      <c r="J6" s="5">
        <v>235891</v>
      </c>
      <c r="K6" s="5">
        <v>239257</v>
      </c>
      <c r="L6" s="5">
        <v>241630</v>
      </c>
      <c r="M6" s="6">
        <v>7676</v>
      </c>
      <c r="N6" s="6">
        <v>7755</v>
      </c>
      <c r="O6" s="6">
        <f>N6-M6</f>
        <v>79</v>
      </c>
      <c r="P6" s="6">
        <f>O6/24</f>
        <v>3.2916666666666665</v>
      </c>
      <c r="Q6" s="5"/>
    </row>
    <row r="7" spans="1:17" ht="15">
      <c r="A7" s="1">
        <v>2</v>
      </c>
      <c r="B7" s="2" t="s">
        <v>23</v>
      </c>
      <c r="C7" s="3" t="s">
        <v>22</v>
      </c>
      <c r="D7" s="4">
        <v>42486</v>
      </c>
      <c r="E7" s="5">
        <v>504</v>
      </c>
      <c r="F7" s="4">
        <v>42489</v>
      </c>
      <c r="G7" s="5">
        <v>506.98</v>
      </c>
      <c r="H7" s="5">
        <f>G7-E7</f>
        <v>2.980000000000018</v>
      </c>
      <c r="I7" s="5">
        <v>44884</v>
      </c>
      <c r="J7" s="5">
        <v>45348</v>
      </c>
      <c r="K7" s="5">
        <v>45119</v>
      </c>
      <c r="L7" s="5">
        <v>45583</v>
      </c>
      <c r="M7" s="6">
        <v>7675</v>
      </c>
      <c r="N7" s="6">
        <v>7754</v>
      </c>
      <c r="O7" s="6">
        <f aca="true" t="shared" si="0" ref="O7:O50">N7-M7</f>
        <v>79</v>
      </c>
      <c r="P7" s="6">
        <f aca="true" t="shared" si="1" ref="P7:P50">O7/24</f>
        <v>3.2916666666666665</v>
      </c>
      <c r="Q7" s="5"/>
    </row>
    <row r="8" spans="1:17" ht="15">
      <c r="A8" s="1">
        <v>3</v>
      </c>
      <c r="B8" s="2" t="s">
        <v>24</v>
      </c>
      <c r="C8" s="3" t="s">
        <v>22</v>
      </c>
      <c r="D8" s="4">
        <v>42486</v>
      </c>
      <c r="E8" s="7">
        <v>1588</v>
      </c>
      <c r="F8" s="4">
        <v>42489</v>
      </c>
      <c r="G8" s="7">
        <v>1591.84</v>
      </c>
      <c r="H8" s="5">
        <f>G8-E8</f>
        <v>3.839999999999918</v>
      </c>
      <c r="I8" s="5">
        <v>212600</v>
      </c>
      <c r="J8" s="5">
        <v>213890</v>
      </c>
      <c r="K8" s="5">
        <v>211929</v>
      </c>
      <c r="L8" s="5">
        <v>213218</v>
      </c>
      <c r="M8" s="6">
        <v>16794</v>
      </c>
      <c r="N8" s="6">
        <v>16873</v>
      </c>
      <c r="O8" s="6">
        <f t="shared" si="0"/>
        <v>79</v>
      </c>
      <c r="P8" s="6">
        <f t="shared" si="1"/>
        <v>3.2916666666666665</v>
      </c>
      <c r="Q8" s="5"/>
    </row>
    <row r="9" spans="1:17" ht="15">
      <c r="A9" s="1">
        <v>4</v>
      </c>
      <c r="B9" s="2" t="s">
        <v>25</v>
      </c>
      <c r="C9" s="3" t="s">
        <v>22</v>
      </c>
      <c r="D9" s="4">
        <v>42486</v>
      </c>
      <c r="E9" s="5">
        <v>1081</v>
      </c>
      <c r="F9" s="4">
        <v>42489</v>
      </c>
      <c r="G9" s="5">
        <v>1084.86</v>
      </c>
      <c r="H9" s="5">
        <f>G9-E9</f>
        <v>3.8599999999999</v>
      </c>
      <c r="I9" s="5">
        <v>108295</v>
      </c>
      <c r="J9" s="5">
        <v>109297</v>
      </c>
      <c r="K9" s="5">
        <v>108013</v>
      </c>
      <c r="L9" s="5">
        <v>109002</v>
      </c>
      <c r="M9" s="6">
        <v>16051</v>
      </c>
      <c r="N9" s="6">
        <v>16129</v>
      </c>
      <c r="O9" s="6">
        <f t="shared" si="0"/>
        <v>78</v>
      </c>
      <c r="P9" s="6">
        <f t="shared" si="1"/>
        <v>3.25</v>
      </c>
      <c r="Q9" s="5"/>
    </row>
    <row r="10" spans="1:17" ht="15">
      <c r="A10" s="1">
        <v>5</v>
      </c>
      <c r="B10" s="2" t="s">
        <v>81</v>
      </c>
      <c r="C10" s="3" t="s">
        <v>82</v>
      </c>
      <c r="D10" s="4">
        <v>42486</v>
      </c>
      <c r="E10" s="5">
        <v>937</v>
      </c>
      <c r="F10" s="4">
        <v>42489</v>
      </c>
      <c r="G10" s="5">
        <v>940.44</v>
      </c>
      <c r="H10" s="5">
        <f>G10-E10</f>
        <v>3.4400000000000546</v>
      </c>
      <c r="I10" s="5">
        <v>134222</v>
      </c>
      <c r="J10" s="5">
        <v>135098</v>
      </c>
      <c r="K10" s="5">
        <v>136735</v>
      </c>
      <c r="L10" s="5">
        <v>137621</v>
      </c>
      <c r="M10" s="6">
        <v>15977</v>
      </c>
      <c r="N10" s="6">
        <v>16055</v>
      </c>
      <c r="O10" s="6">
        <f t="shared" si="0"/>
        <v>78</v>
      </c>
      <c r="P10" s="6">
        <f t="shared" si="1"/>
        <v>3.25</v>
      </c>
      <c r="Q10" s="5"/>
    </row>
    <row r="11" spans="1:17" ht="15">
      <c r="A11" s="1">
        <v>6</v>
      </c>
      <c r="B11" s="2" t="s">
        <v>26</v>
      </c>
      <c r="C11" s="3" t="s">
        <v>22</v>
      </c>
      <c r="D11" s="4">
        <v>42486</v>
      </c>
      <c r="E11" s="5">
        <v>1709</v>
      </c>
      <c r="F11" s="4">
        <v>42489</v>
      </c>
      <c r="G11" s="5">
        <v>1716.72</v>
      </c>
      <c r="H11" s="5">
        <f aca="true" t="shared" si="2" ref="H11:H64">G11-E11</f>
        <v>7.720000000000027</v>
      </c>
      <c r="I11" s="5">
        <v>198749</v>
      </c>
      <c r="J11" s="5">
        <v>200351</v>
      </c>
      <c r="K11" s="5">
        <v>201538</v>
      </c>
      <c r="L11" s="5">
        <v>203151</v>
      </c>
      <c r="M11" s="6">
        <v>16781</v>
      </c>
      <c r="N11" s="6">
        <v>16860</v>
      </c>
      <c r="O11" s="6">
        <f t="shared" si="0"/>
        <v>79</v>
      </c>
      <c r="P11" s="6">
        <f t="shared" si="1"/>
        <v>3.2916666666666665</v>
      </c>
      <c r="Q11" s="5"/>
    </row>
    <row r="12" spans="1:17" ht="15">
      <c r="A12" s="1">
        <v>7</v>
      </c>
      <c r="B12" s="2" t="s">
        <v>27</v>
      </c>
      <c r="C12" s="3" t="s">
        <v>22</v>
      </c>
      <c r="D12" s="4">
        <v>42486</v>
      </c>
      <c r="E12" s="5">
        <v>2101</v>
      </c>
      <c r="F12" s="4">
        <v>42489</v>
      </c>
      <c r="G12" s="5">
        <v>2107.26</v>
      </c>
      <c r="H12" s="5">
        <f t="shared" si="2"/>
        <v>6.260000000000218</v>
      </c>
      <c r="I12" s="5">
        <v>221860</v>
      </c>
      <c r="J12" s="5">
        <v>222928</v>
      </c>
      <c r="K12" s="5">
        <v>222479</v>
      </c>
      <c r="L12" s="5">
        <v>223568</v>
      </c>
      <c r="M12" s="6">
        <v>25652</v>
      </c>
      <c r="N12" s="6">
        <v>25730</v>
      </c>
      <c r="O12" s="6">
        <f t="shared" si="0"/>
        <v>78</v>
      </c>
      <c r="P12" s="6">
        <f t="shared" si="1"/>
        <v>3.25</v>
      </c>
      <c r="Q12" s="5"/>
    </row>
    <row r="13" spans="1:17" ht="15" customHeight="1">
      <c r="A13" s="1">
        <v>8</v>
      </c>
      <c r="B13" s="2" t="s">
        <v>28</v>
      </c>
      <c r="C13" s="3" t="s">
        <v>22</v>
      </c>
      <c r="D13" s="4">
        <v>42486</v>
      </c>
      <c r="E13" s="5">
        <v>639</v>
      </c>
      <c r="F13" s="4">
        <v>42489</v>
      </c>
      <c r="G13" s="5">
        <v>644.25</v>
      </c>
      <c r="H13" s="5">
        <f t="shared" si="2"/>
        <v>5.25</v>
      </c>
      <c r="I13" s="5">
        <v>51832</v>
      </c>
      <c r="J13" s="5">
        <v>52528</v>
      </c>
      <c r="K13" s="5">
        <v>52197</v>
      </c>
      <c r="L13" s="5">
        <v>52896</v>
      </c>
      <c r="M13" s="6">
        <v>7675</v>
      </c>
      <c r="N13" s="6">
        <v>7754</v>
      </c>
      <c r="O13" s="6">
        <f t="shared" si="0"/>
        <v>79</v>
      </c>
      <c r="P13" s="6">
        <f t="shared" si="1"/>
        <v>3.2916666666666665</v>
      </c>
      <c r="Q13" s="5"/>
    </row>
    <row r="14" spans="1:17" ht="15">
      <c r="A14" s="1">
        <v>9</v>
      </c>
      <c r="B14" s="2" t="s">
        <v>79</v>
      </c>
      <c r="C14" s="3" t="s">
        <v>22</v>
      </c>
      <c r="D14" s="4">
        <v>42486</v>
      </c>
      <c r="E14" s="5">
        <v>3272</v>
      </c>
      <c r="F14" s="4">
        <v>42489</v>
      </c>
      <c r="G14" s="5">
        <v>3276.66</v>
      </c>
      <c r="H14" s="5">
        <f t="shared" si="2"/>
        <v>4.6599999999998545</v>
      </c>
      <c r="I14" s="5">
        <v>274054</v>
      </c>
      <c r="J14" s="5">
        <v>271102</v>
      </c>
      <c r="K14" s="5"/>
      <c r="L14" s="5"/>
      <c r="M14" s="6">
        <v>38841</v>
      </c>
      <c r="N14" s="6">
        <v>39033</v>
      </c>
      <c r="O14" s="6">
        <v>78</v>
      </c>
      <c r="P14" s="6">
        <v>3</v>
      </c>
      <c r="Q14" s="5"/>
    </row>
    <row r="15" spans="1:17" ht="15">
      <c r="A15" s="1">
        <v>10</v>
      </c>
      <c r="B15" s="2" t="s">
        <v>29</v>
      </c>
      <c r="C15" s="3" t="s">
        <v>22</v>
      </c>
      <c r="D15" s="4">
        <v>42486</v>
      </c>
      <c r="E15" s="5">
        <v>2039</v>
      </c>
      <c r="F15" s="4">
        <v>42489</v>
      </c>
      <c r="G15" s="5">
        <v>2045.04</v>
      </c>
      <c r="H15" s="5">
        <f t="shared" si="2"/>
        <v>6.039999999999964</v>
      </c>
      <c r="I15" s="5">
        <v>262765</v>
      </c>
      <c r="J15" s="5">
        <v>264082</v>
      </c>
      <c r="K15" s="5">
        <v>265602</v>
      </c>
      <c r="L15" s="5">
        <v>266927</v>
      </c>
      <c r="M15" s="6">
        <v>25652</v>
      </c>
      <c r="N15" s="6">
        <v>25730</v>
      </c>
      <c r="O15" s="6">
        <f t="shared" si="0"/>
        <v>78</v>
      </c>
      <c r="P15" s="6">
        <f t="shared" si="1"/>
        <v>3.25</v>
      </c>
      <c r="Q15" s="5"/>
    </row>
    <row r="16" spans="1:17" ht="15">
      <c r="A16" s="1">
        <v>11</v>
      </c>
      <c r="B16" s="2" t="s">
        <v>30</v>
      </c>
      <c r="C16" s="3" t="s">
        <v>22</v>
      </c>
      <c r="D16" s="4">
        <v>42486</v>
      </c>
      <c r="E16" s="5">
        <v>547</v>
      </c>
      <c r="F16" s="4">
        <v>42489</v>
      </c>
      <c r="G16" s="5">
        <v>552.02</v>
      </c>
      <c r="H16" s="5">
        <f t="shared" si="2"/>
        <v>5.019999999999982</v>
      </c>
      <c r="I16" s="5">
        <v>58186</v>
      </c>
      <c r="J16" s="5">
        <v>58996</v>
      </c>
      <c r="K16" s="5">
        <v>56069</v>
      </c>
      <c r="L16" s="5">
        <v>56863</v>
      </c>
      <c r="M16" s="6">
        <v>7676</v>
      </c>
      <c r="N16" s="6">
        <v>7755</v>
      </c>
      <c r="O16" s="6">
        <f t="shared" si="0"/>
        <v>79</v>
      </c>
      <c r="P16" s="6">
        <f t="shared" si="1"/>
        <v>3.2916666666666665</v>
      </c>
      <c r="Q16" s="5"/>
    </row>
    <row r="17" spans="1:17" ht="15">
      <c r="A17" s="1">
        <v>12</v>
      </c>
      <c r="B17" s="2" t="s">
        <v>31</v>
      </c>
      <c r="C17" s="3" t="s">
        <v>22</v>
      </c>
      <c r="D17" s="4">
        <v>42486</v>
      </c>
      <c r="E17" s="5">
        <v>1390</v>
      </c>
      <c r="F17" s="4">
        <v>42489</v>
      </c>
      <c r="G17" s="5">
        <v>1395.6</v>
      </c>
      <c r="H17" s="5">
        <f t="shared" si="2"/>
        <v>5.599999999999909</v>
      </c>
      <c r="I17" s="5">
        <v>99305</v>
      </c>
      <c r="J17" s="5">
        <v>100096</v>
      </c>
      <c r="K17" s="5">
        <v>99988</v>
      </c>
      <c r="L17" s="5">
        <v>100787</v>
      </c>
      <c r="M17" s="6">
        <v>16780</v>
      </c>
      <c r="N17" s="6">
        <v>16858</v>
      </c>
      <c r="O17" s="6">
        <f t="shared" si="0"/>
        <v>78</v>
      </c>
      <c r="P17" s="6">
        <f t="shared" si="1"/>
        <v>3.25</v>
      </c>
      <c r="Q17" s="5"/>
    </row>
    <row r="18" spans="1:17" ht="15">
      <c r="A18" s="1">
        <v>13</v>
      </c>
      <c r="B18" s="2" t="s">
        <v>32</v>
      </c>
      <c r="C18" s="3" t="s">
        <v>22</v>
      </c>
      <c r="D18" s="4">
        <v>42486</v>
      </c>
      <c r="E18" s="5">
        <v>836</v>
      </c>
      <c r="F18" s="4">
        <v>42489</v>
      </c>
      <c r="G18" s="5">
        <v>841.49</v>
      </c>
      <c r="H18" s="5">
        <f t="shared" si="2"/>
        <v>5.490000000000009</v>
      </c>
      <c r="I18" s="5">
        <v>98059</v>
      </c>
      <c r="J18" s="5">
        <v>99651</v>
      </c>
      <c r="K18" s="5">
        <v>98552</v>
      </c>
      <c r="L18" s="5">
        <v>100177</v>
      </c>
      <c r="M18" s="6">
        <v>7572</v>
      </c>
      <c r="N18" s="6">
        <v>7651</v>
      </c>
      <c r="O18" s="6">
        <f t="shared" si="0"/>
        <v>79</v>
      </c>
      <c r="P18" s="6">
        <f t="shared" si="1"/>
        <v>3.2916666666666665</v>
      </c>
      <c r="Q18" s="5"/>
    </row>
    <row r="19" spans="1:17" ht="15">
      <c r="A19" s="1">
        <v>14</v>
      </c>
      <c r="B19" s="2" t="s">
        <v>33</v>
      </c>
      <c r="C19" s="3" t="s">
        <v>22</v>
      </c>
      <c r="D19" s="4">
        <v>42486</v>
      </c>
      <c r="E19" s="5">
        <v>1491</v>
      </c>
      <c r="F19" s="4">
        <v>42489</v>
      </c>
      <c r="G19" s="5">
        <v>1496.45</v>
      </c>
      <c r="H19" s="5">
        <f t="shared" si="2"/>
        <v>5.4500000000000455</v>
      </c>
      <c r="I19" s="5">
        <v>250341</v>
      </c>
      <c r="J19" s="5">
        <v>252304</v>
      </c>
      <c r="K19" s="5">
        <v>247423</v>
      </c>
      <c r="L19" s="5">
        <v>249368</v>
      </c>
      <c r="M19" s="6">
        <v>16144</v>
      </c>
      <c r="N19" s="6">
        <v>16223</v>
      </c>
      <c r="O19" s="6">
        <f t="shared" si="0"/>
        <v>79</v>
      </c>
      <c r="P19" s="6">
        <f t="shared" si="1"/>
        <v>3.2916666666666665</v>
      </c>
      <c r="Q19" s="5"/>
    </row>
    <row r="20" spans="1:17" ht="15">
      <c r="A20" s="1">
        <v>15</v>
      </c>
      <c r="B20" s="2" t="s">
        <v>34</v>
      </c>
      <c r="C20" s="3" t="s">
        <v>22</v>
      </c>
      <c r="D20" s="4">
        <v>42486</v>
      </c>
      <c r="E20" s="5">
        <v>1569</v>
      </c>
      <c r="F20" s="4">
        <v>42489</v>
      </c>
      <c r="G20" s="5">
        <v>1574.23</v>
      </c>
      <c r="H20" s="5">
        <f t="shared" si="2"/>
        <v>5.230000000000018</v>
      </c>
      <c r="I20" s="5">
        <v>154864</v>
      </c>
      <c r="J20" s="5">
        <v>155689</v>
      </c>
      <c r="K20" s="5">
        <v>157313</v>
      </c>
      <c r="L20" s="5">
        <v>158135</v>
      </c>
      <c r="M20" s="6">
        <v>25534</v>
      </c>
      <c r="N20" s="6">
        <v>25612</v>
      </c>
      <c r="O20" s="6">
        <f t="shared" si="0"/>
        <v>78</v>
      </c>
      <c r="P20" s="6">
        <f t="shared" si="1"/>
        <v>3.25</v>
      </c>
      <c r="Q20" s="5"/>
    </row>
    <row r="21" spans="1:17" ht="15">
      <c r="A21" s="1">
        <v>16</v>
      </c>
      <c r="B21" s="2" t="s">
        <v>35</v>
      </c>
      <c r="C21" s="3" t="s">
        <v>22</v>
      </c>
      <c r="D21" s="4">
        <v>42486</v>
      </c>
      <c r="E21" s="5">
        <v>855</v>
      </c>
      <c r="F21" s="4">
        <v>42489</v>
      </c>
      <c r="G21" s="5">
        <v>857.12</v>
      </c>
      <c r="H21" s="5">
        <f t="shared" si="2"/>
        <v>2.1200000000000045</v>
      </c>
      <c r="I21" s="5">
        <v>94861</v>
      </c>
      <c r="J21" s="5">
        <v>95230</v>
      </c>
      <c r="K21" s="5">
        <v>82661</v>
      </c>
      <c r="L21" s="5">
        <v>82661</v>
      </c>
      <c r="M21" s="6">
        <v>33713</v>
      </c>
      <c r="N21" s="6">
        <v>33791</v>
      </c>
      <c r="O21" s="6">
        <f t="shared" si="0"/>
        <v>78</v>
      </c>
      <c r="P21" s="6">
        <f t="shared" si="1"/>
        <v>3.25</v>
      </c>
      <c r="Q21" s="5"/>
    </row>
    <row r="22" spans="1:17" ht="15">
      <c r="A22" s="1">
        <v>17</v>
      </c>
      <c r="B22" s="2" t="s">
        <v>36</v>
      </c>
      <c r="C22" s="3" t="s">
        <v>22</v>
      </c>
      <c r="D22" s="4">
        <v>42486</v>
      </c>
      <c r="E22" s="5">
        <v>3786</v>
      </c>
      <c r="F22" s="4">
        <v>42489</v>
      </c>
      <c r="G22" s="5">
        <v>3791.92</v>
      </c>
      <c r="H22" s="5">
        <f t="shared" si="2"/>
        <v>5.920000000000073</v>
      </c>
      <c r="I22" s="5">
        <v>409141</v>
      </c>
      <c r="J22" s="5">
        <v>410416</v>
      </c>
      <c r="K22" s="5">
        <v>407581</v>
      </c>
      <c r="L22" s="5">
        <v>408917</v>
      </c>
      <c r="M22" s="6">
        <f>L22+N20</f>
        <v>434529</v>
      </c>
      <c r="N22" s="6">
        <f>M22+O21</f>
        <v>434607</v>
      </c>
      <c r="O22" s="6">
        <v>78</v>
      </c>
      <c r="P22" s="6">
        <f t="shared" si="1"/>
        <v>3.25</v>
      </c>
      <c r="Q22" s="5"/>
    </row>
    <row r="23" spans="1:17" ht="15">
      <c r="A23" s="1">
        <v>18</v>
      </c>
      <c r="B23" s="2" t="s">
        <v>37</v>
      </c>
      <c r="C23" s="3" t="s">
        <v>22</v>
      </c>
      <c r="D23" s="4">
        <v>42486</v>
      </c>
      <c r="E23" s="5">
        <v>732</v>
      </c>
      <c r="F23" s="4">
        <v>42489</v>
      </c>
      <c r="G23" s="5">
        <v>737.36</v>
      </c>
      <c r="H23" s="5">
        <f t="shared" si="2"/>
        <v>5.360000000000014</v>
      </c>
      <c r="I23" s="5">
        <v>105375</v>
      </c>
      <c r="J23" s="5">
        <v>107014</v>
      </c>
      <c r="K23" s="5">
        <v>105555</v>
      </c>
      <c r="L23" s="5">
        <v>107172</v>
      </c>
      <c r="M23" s="6">
        <v>7675</v>
      </c>
      <c r="N23" s="6">
        <v>7754</v>
      </c>
      <c r="O23" s="6">
        <f t="shared" si="0"/>
        <v>79</v>
      </c>
      <c r="P23" s="6">
        <f t="shared" si="1"/>
        <v>3.2916666666666665</v>
      </c>
      <c r="Q23" s="5"/>
    </row>
    <row r="24" spans="1:17" ht="15">
      <c r="A24" s="1">
        <v>19</v>
      </c>
      <c r="B24" s="2" t="s">
        <v>38</v>
      </c>
      <c r="C24" s="3" t="s">
        <v>22</v>
      </c>
      <c r="D24" s="4">
        <v>42486</v>
      </c>
      <c r="E24" s="8">
        <v>471</v>
      </c>
      <c r="F24" s="4">
        <v>42489</v>
      </c>
      <c r="G24" s="8">
        <v>474.1</v>
      </c>
      <c r="H24" s="5">
        <f t="shared" si="2"/>
        <v>3.1000000000000227</v>
      </c>
      <c r="I24" s="5">
        <v>48582</v>
      </c>
      <c r="J24" s="5">
        <v>49433</v>
      </c>
      <c r="K24" s="5"/>
      <c r="L24" s="5"/>
      <c r="M24" s="6">
        <v>5804</v>
      </c>
      <c r="N24" s="6">
        <v>5996</v>
      </c>
      <c r="O24" s="6">
        <v>79</v>
      </c>
      <c r="P24" s="6">
        <v>3</v>
      </c>
      <c r="Q24" s="5"/>
    </row>
    <row r="25" spans="1:17" ht="15">
      <c r="A25" s="1">
        <v>20</v>
      </c>
      <c r="B25" s="2" t="s">
        <v>39</v>
      </c>
      <c r="C25" s="3" t="s">
        <v>22</v>
      </c>
      <c r="D25" s="4">
        <v>42486</v>
      </c>
      <c r="E25" s="5">
        <v>1375</v>
      </c>
      <c r="F25" s="4">
        <v>42489</v>
      </c>
      <c r="G25" s="5">
        <v>1378.71</v>
      </c>
      <c r="H25" s="5">
        <f t="shared" si="2"/>
        <v>3.7100000000000364</v>
      </c>
      <c r="I25" s="5">
        <v>134774</v>
      </c>
      <c r="J25" s="5">
        <v>135598</v>
      </c>
      <c r="K25" s="5">
        <v>134826</v>
      </c>
      <c r="L25" s="5">
        <v>135652</v>
      </c>
      <c r="M25" s="6">
        <v>25218</v>
      </c>
      <c r="N25" s="6">
        <v>25296</v>
      </c>
      <c r="O25" s="6">
        <f t="shared" si="0"/>
        <v>78</v>
      </c>
      <c r="P25" s="6">
        <f t="shared" si="1"/>
        <v>3.25</v>
      </c>
      <c r="Q25" s="5"/>
    </row>
    <row r="26" spans="1:17" ht="15" customHeight="1">
      <c r="A26" s="1">
        <v>21</v>
      </c>
      <c r="B26" s="2" t="s">
        <v>40</v>
      </c>
      <c r="C26" s="3" t="s">
        <v>22</v>
      </c>
      <c r="D26" s="4">
        <v>42486</v>
      </c>
      <c r="E26" s="5">
        <v>2128</v>
      </c>
      <c r="F26" s="4">
        <v>42489</v>
      </c>
      <c r="G26" s="5">
        <v>2131.57</v>
      </c>
      <c r="H26" s="5">
        <f t="shared" si="2"/>
        <v>3.5700000000001637</v>
      </c>
      <c r="I26" s="5">
        <v>246825</v>
      </c>
      <c r="J26" s="5">
        <v>247934</v>
      </c>
      <c r="K26" s="5">
        <v>251193</v>
      </c>
      <c r="L26" s="5">
        <v>252301</v>
      </c>
      <c r="M26" s="6">
        <v>33064</v>
      </c>
      <c r="N26" s="6">
        <v>33143</v>
      </c>
      <c r="O26" s="6">
        <f t="shared" si="0"/>
        <v>79</v>
      </c>
      <c r="P26" s="6">
        <f t="shared" si="1"/>
        <v>3.2916666666666665</v>
      </c>
      <c r="Q26" s="5"/>
    </row>
    <row r="27" spans="1:17" ht="14.25" customHeight="1">
      <c r="A27" s="1">
        <v>22</v>
      </c>
      <c r="B27" s="2" t="s">
        <v>41</v>
      </c>
      <c r="C27" s="3" t="s">
        <v>22</v>
      </c>
      <c r="D27" s="4">
        <v>42486</v>
      </c>
      <c r="E27" s="5">
        <v>1897</v>
      </c>
      <c r="F27" s="4">
        <v>42489</v>
      </c>
      <c r="G27" s="5">
        <v>1903.06</v>
      </c>
      <c r="H27" s="5">
        <f t="shared" si="2"/>
        <v>6.059999999999945</v>
      </c>
      <c r="I27" s="5">
        <v>181650</v>
      </c>
      <c r="J27" s="5">
        <v>183103</v>
      </c>
      <c r="K27" s="5">
        <v>182947</v>
      </c>
      <c r="L27" s="5">
        <v>184403</v>
      </c>
      <c r="M27" s="6">
        <v>16119</v>
      </c>
      <c r="N27" s="6">
        <v>16197</v>
      </c>
      <c r="O27" s="6">
        <f t="shared" si="0"/>
        <v>78</v>
      </c>
      <c r="P27" s="6">
        <f t="shared" si="1"/>
        <v>3.25</v>
      </c>
      <c r="Q27" s="5"/>
    </row>
    <row r="28" spans="1:17" ht="15.75" customHeight="1">
      <c r="A28" s="1">
        <v>23</v>
      </c>
      <c r="B28" s="2" t="s">
        <v>42</v>
      </c>
      <c r="C28" s="3" t="s">
        <v>22</v>
      </c>
      <c r="D28" s="4">
        <v>42486</v>
      </c>
      <c r="E28" s="7">
        <v>6982</v>
      </c>
      <c r="F28" s="4">
        <v>42489</v>
      </c>
      <c r="G28" s="7">
        <v>6987.011</v>
      </c>
      <c r="H28" s="5">
        <f t="shared" si="2"/>
        <v>5.011000000000422</v>
      </c>
      <c r="I28" s="9">
        <v>647930</v>
      </c>
      <c r="J28" s="9">
        <v>649294</v>
      </c>
      <c r="K28" s="7">
        <v>163722</v>
      </c>
      <c r="L28" s="7">
        <v>165442</v>
      </c>
      <c r="M28" s="6">
        <v>61688</v>
      </c>
      <c r="N28" s="6">
        <v>61823</v>
      </c>
      <c r="O28" s="6">
        <v>78</v>
      </c>
      <c r="P28" s="6">
        <v>3</v>
      </c>
      <c r="Q28" s="5"/>
    </row>
    <row r="29" spans="1:17" ht="15" customHeight="1">
      <c r="A29" s="1">
        <v>24</v>
      </c>
      <c r="B29" s="2" t="s">
        <v>43</v>
      </c>
      <c r="C29" s="3" t="s">
        <v>22</v>
      </c>
      <c r="D29" s="4">
        <v>42486</v>
      </c>
      <c r="E29" s="5">
        <v>987</v>
      </c>
      <c r="F29" s="4">
        <v>42489</v>
      </c>
      <c r="G29" s="5">
        <v>993.53</v>
      </c>
      <c r="H29" s="5">
        <f t="shared" si="2"/>
        <v>6.529999999999973</v>
      </c>
      <c r="I29" s="5">
        <v>114572</v>
      </c>
      <c r="J29" s="5">
        <v>116640</v>
      </c>
      <c r="K29" s="5">
        <v>112038</v>
      </c>
      <c r="L29" s="5">
        <v>114076</v>
      </c>
      <c r="M29" s="6">
        <v>7676</v>
      </c>
      <c r="N29" s="6">
        <v>7755</v>
      </c>
      <c r="O29" s="6">
        <f t="shared" si="0"/>
        <v>79</v>
      </c>
      <c r="P29" s="6">
        <f t="shared" si="1"/>
        <v>3.2916666666666665</v>
      </c>
      <c r="Q29" s="5"/>
    </row>
    <row r="30" spans="1:17" ht="15.75" customHeight="1">
      <c r="A30" s="1">
        <v>25</v>
      </c>
      <c r="B30" s="2" t="s">
        <v>44</v>
      </c>
      <c r="C30" s="3" t="s">
        <v>45</v>
      </c>
      <c r="D30" s="4">
        <v>42486</v>
      </c>
      <c r="E30" s="5">
        <v>967</v>
      </c>
      <c r="F30" s="4">
        <v>42489</v>
      </c>
      <c r="G30" s="5">
        <v>969</v>
      </c>
      <c r="H30" s="5">
        <f t="shared" si="2"/>
        <v>2</v>
      </c>
      <c r="I30" s="5">
        <v>126134</v>
      </c>
      <c r="J30" s="5">
        <v>126806</v>
      </c>
      <c r="K30" s="5">
        <v>125669</v>
      </c>
      <c r="L30" s="5">
        <v>126334</v>
      </c>
      <c r="M30" s="6">
        <v>25447</v>
      </c>
      <c r="N30" s="6">
        <v>25526</v>
      </c>
      <c r="O30" s="6">
        <f t="shared" si="0"/>
        <v>79</v>
      </c>
      <c r="P30" s="6">
        <f t="shared" si="1"/>
        <v>3.2916666666666665</v>
      </c>
      <c r="Q30" s="5"/>
    </row>
    <row r="31" spans="1:17" ht="15">
      <c r="A31" s="1">
        <v>26</v>
      </c>
      <c r="B31" s="2" t="s">
        <v>44</v>
      </c>
      <c r="C31" s="3" t="s">
        <v>46</v>
      </c>
      <c r="D31" s="4">
        <v>42486</v>
      </c>
      <c r="E31" s="5">
        <v>1800</v>
      </c>
      <c r="F31" s="4">
        <v>42489</v>
      </c>
      <c r="G31" s="5">
        <v>1804.12</v>
      </c>
      <c r="H31" s="5">
        <f t="shared" si="2"/>
        <v>4.119999999999891</v>
      </c>
      <c r="I31" s="5">
        <v>305517</v>
      </c>
      <c r="J31" s="5">
        <v>303074</v>
      </c>
      <c r="K31" s="5">
        <v>304462</v>
      </c>
      <c r="L31" s="5">
        <v>302865</v>
      </c>
      <c r="M31" s="6">
        <v>25423</v>
      </c>
      <c r="N31" s="6">
        <v>25502</v>
      </c>
      <c r="O31" s="6">
        <f t="shared" si="0"/>
        <v>79</v>
      </c>
      <c r="P31" s="6">
        <f t="shared" si="1"/>
        <v>3.2916666666666665</v>
      </c>
      <c r="Q31" s="5"/>
    </row>
    <row r="32" spans="1:17" ht="15">
      <c r="A32" s="1">
        <v>27</v>
      </c>
      <c r="B32" s="2" t="s">
        <v>47</v>
      </c>
      <c r="C32" s="3" t="s">
        <v>22</v>
      </c>
      <c r="D32" s="4">
        <v>42486</v>
      </c>
      <c r="E32" s="5">
        <v>1586</v>
      </c>
      <c r="F32" s="4">
        <v>42489</v>
      </c>
      <c r="G32" s="5">
        <v>1589.42</v>
      </c>
      <c r="H32" s="5">
        <f t="shared" si="2"/>
        <v>3.4200000000000728</v>
      </c>
      <c r="I32" s="5">
        <v>248685</v>
      </c>
      <c r="J32" s="5">
        <v>249878</v>
      </c>
      <c r="K32" s="5">
        <v>249982</v>
      </c>
      <c r="L32" s="5">
        <v>251191</v>
      </c>
      <c r="M32" s="6">
        <v>25534</v>
      </c>
      <c r="N32" s="6">
        <v>25612</v>
      </c>
      <c r="O32" s="6">
        <f t="shared" si="0"/>
        <v>78</v>
      </c>
      <c r="P32" s="6">
        <f t="shared" si="1"/>
        <v>3.25</v>
      </c>
      <c r="Q32" s="5"/>
    </row>
    <row r="33" spans="1:17" ht="14.25" customHeight="1">
      <c r="A33" s="1">
        <v>28</v>
      </c>
      <c r="B33" s="2" t="s">
        <v>48</v>
      </c>
      <c r="C33" s="3" t="s">
        <v>22</v>
      </c>
      <c r="D33" s="4">
        <v>42486</v>
      </c>
      <c r="E33" s="5">
        <v>1545</v>
      </c>
      <c r="F33" s="4">
        <v>42489</v>
      </c>
      <c r="G33" s="5">
        <v>1548.38</v>
      </c>
      <c r="H33" s="5">
        <f t="shared" si="2"/>
        <v>3.380000000000109</v>
      </c>
      <c r="I33" s="5">
        <v>227759</v>
      </c>
      <c r="J33" s="5">
        <v>228908</v>
      </c>
      <c r="K33" s="5">
        <v>227151</v>
      </c>
      <c r="L33" s="5">
        <v>228292</v>
      </c>
      <c r="M33" s="6">
        <v>25625</v>
      </c>
      <c r="N33" s="6">
        <v>25703</v>
      </c>
      <c r="O33" s="6">
        <f t="shared" si="0"/>
        <v>78</v>
      </c>
      <c r="P33" s="6">
        <f t="shared" si="1"/>
        <v>3.25</v>
      </c>
      <c r="Q33" s="5"/>
    </row>
    <row r="34" spans="1:17" ht="15" customHeight="1">
      <c r="A34" s="1">
        <v>29</v>
      </c>
      <c r="B34" s="2" t="s">
        <v>49</v>
      </c>
      <c r="C34" s="3" t="s">
        <v>22</v>
      </c>
      <c r="D34" s="4">
        <v>42486</v>
      </c>
      <c r="E34" s="5">
        <v>1113</v>
      </c>
      <c r="F34" s="4">
        <v>42489</v>
      </c>
      <c r="G34" s="5">
        <v>1116.95</v>
      </c>
      <c r="H34" s="5">
        <f t="shared" si="2"/>
        <v>3.9500000000000455</v>
      </c>
      <c r="I34" s="5">
        <v>161417</v>
      </c>
      <c r="J34" s="5">
        <v>162869</v>
      </c>
      <c r="K34" s="5">
        <v>160519</v>
      </c>
      <c r="L34" s="5">
        <v>161919</v>
      </c>
      <c r="M34" s="6">
        <v>16053</v>
      </c>
      <c r="N34" s="6">
        <v>16131</v>
      </c>
      <c r="O34" s="6">
        <f t="shared" si="0"/>
        <v>78</v>
      </c>
      <c r="P34" s="6">
        <f t="shared" si="1"/>
        <v>3.25</v>
      </c>
      <c r="Q34" s="5"/>
    </row>
    <row r="35" spans="1:17" ht="15" customHeight="1">
      <c r="A35" s="1">
        <v>30</v>
      </c>
      <c r="B35" s="2" t="s">
        <v>50</v>
      </c>
      <c r="C35" s="3" t="s">
        <v>22</v>
      </c>
      <c r="D35" s="4">
        <v>42486</v>
      </c>
      <c r="E35" s="5">
        <v>3014</v>
      </c>
      <c r="F35" s="4">
        <v>42489</v>
      </c>
      <c r="G35" s="5">
        <v>3019.99</v>
      </c>
      <c r="H35" s="5">
        <f t="shared" si="2"/>
        <v>5.989999999999782</v>
      </c>
      <c r="I35" s="5">
        <v>425967</v>
      </c>
      <c r="J35" s="5">
        <v>427469</v>
      </c>
      <c r="K35" s="5">
        <v>414692</v>
      </c>
      <c r="L35" s="5">
        <v>416145</v>
      </c>
      <c r="M35" s="6">
        <v>25219</v>
      </c>
      <c r="N35" s="6">
        <v>25298</v>
      </c>
      <c r="O35" s="6">
        <f t="shared" si="0"/>
        <v>79</v>
      </c>
      <c r="P35" s="6">
        <f t="shared" si="1"/>
        <v>3.2916666666666665</v>
      </c>
      <c r="Q35" s="5"/>
    </row>
    <row r="36" spans="1:17" ht="15.75" customHeight="1">
      <c r="A36" s="1">
        <v>31</v>
      </c>
      <c r="B36" s="2" t="s">
        <v>51</v>
      </c>
      <c r="C36" s="3" t="s">
        <v>22</v>
      </c>
      <c r="D36" s="4">
        <v>42486</v>
      </c>
      <c r="E36" s="5">
        <v>1170</v>
      </c>
      <c r="F36" s="4">
        <v>42489</v>
      </c>
      <c r="G36" s="5">
        <v>1174.01</v>
      </c>
      <c r="H36" s="5">
        <f t="shared" si="2"/>
        <v>4.009999999999991</v>
      </c>
      <c r="I36" s="5">
        <v>166985</v>
      </c>
      <c r="J36" s="5">
        <v>168536</v>
      </c>
      <c r="K36" s="5">
        <v>170090</v>
      </c>
      <c r="L36" s="5">
        <v>171696</v>
      </c>
      <c r="M36" s="6">
        <v>16051</v>
      </c>
      <c r="N36" s="6">
        <v>16129</v>
      </c>
      <c r="O36" s="6">
        <f t="shared" si="0"/>
        <v>78</v>
      </c>
      <c r="P36" s="6">
        <f t="shared" si="1"/>
        <v>3.25</v>
      </c>
      <c r="Q36" s="5"/>
    </row>
    <row r="37" spans="1:17" ht="15.75" customHeight="1">
      <c r="A37" s="1">
        <v>32</v>
      </c>
      <c r="B37" s="2" t="s">
        <v>52</v>
      </c>
      <c r="C37" s="3" t="s">
        <v>22</v>
      </c>
      <c r="D37" s="4">
        <v>42486</v>
      </c>
      <c r="E37" s="5">
        <v>3142</v>
      </c>
      <c r="F37" s="4">
        <v>42489</v>
      </c>
      <c r="G37" s="5">
        <v>3148.37</v>
      </c>
      <c r="H37" s="5">
        <f t="shared" si="2"/>
        <v>6.369999999999891</v>
      </c>
      <c r="I37" s="5">
        <v>489047</v>
      </c>
      <c r="J37" s="5">
        <v>490508</v>
      </c>
      <c r="K37" s="5">
        <v>482484</v>
      </c>
      <c r="L37" s="5">
        <v>483931</v>
      </c>
      <c r="M37" s="6">
        <v>25219</v>
      </c>
      <c r="N37" s="6">
        <v>25297</v>
      </c>
      <c r="O37" s="6">
        <f t="shared" si="0"/>
        <v>78</v>
      </c>
      <c r="P37" s="6">
        <f t="shared" si="1"/>
        <v>3.25</v>
      </c>
      <c r="Q37" s="5"/>
    </row>
    <row r="38" spans="1:17" ht="14.25" customHeight="1">
      <c r="A38" s="1">
        <v>33</v>
      </c>
      <c r="B38" s="2" t="s">
        <v>53</v>
      </c>
      <c r="C38" s="3" t="s">
        <v>22</v>
      </c>
      <c r="D38" s="4">
        <v>42486</v>
      </c>
      <c r="E38" s="5">
        <v>3045</v>
      </c>
      <c r="F38" s="4">
        <v>42489</v>
      </c>
      <c r="G38" s="5">
        <v>3051.76</v>
      </c>
      <c r="H38" s="5">
        <f t="shared" si="2"/>
        <v>6.760000000000218</v>
      </c>
      <c r="I38" s="5">
        <v>348972</v>
      </c>
      <c r="J38" s="5">
        <v>350494</v>
      </c>
      <c r="K38" s="5">
        <v>349048</v>
      </c>
      <c r="L38" s="5">
        <v>350567</v>
      </c>
      <c r="M38" s="6">
        <v>25218</v>
      </c>
      <c r="N38" s="6">
        <v>25296</v>
      </c>
      <c r="O38" s="6">
        <f t="shared" si="0"/>
        <v>78</v>
      </c>
      <c r="P38" s="6">
        <f t="shared" si="1"/>
        <v>3.25</v>
      </c>
      <c r="Q38" s="5"/>
    </row>
    <row r="39" spans="1:17" ht="15" customHeight="1">
      <c r="A39" s="1">
        <v>34</v>
      </c>
      <c r="B39" s="2" t="s">
        <v>54</v>
      </c>
      <c r="C39" s="3" t="s">
        <v>22</v>
      </c>
      <c r="D39" s="4">
        <v>42486</v>
      </c>
      <c r="E39" s="5">
        <v>127</v>
      </c>
      <c r="F39" s="4">
        <v>42489</v>
      </c>
      <c r="G39" s="5">
        <v>128.13</v>
      </c>
      <c r="H39" s="5">
        <f t="shared" si="2"/>
        <v>1.1299999999999955</v>
      </c>
      <c r="I39" s="5">
        <v>16903</v>
      </c>
      <c r="J39" s="5">
        <v>16979</v>
      </c>
      <c r="K39" s="5">
        <v>16903</v>
      </c>
      <c r="L39" s="5">
        <v>16979</v>
      </c>
      <c r="M39" s="6">
        <v>33614</v>
      </c>
      <c r="N39" s="6">
        <v>33693</v>
      </c>
      <c r="O39" s="6">
        <f t="shared" si="0"/>
        <v>79</v>
      </c>
      <c r="P39" s="6">
        <f t="shared" si="1"/>
        <v>3.2916666666666665</v>
      </c>
      <c r="Q39" s="5"/>
    </row>
    <row r="40" spans="1:17" ht="15.75" customHeight="1">
      <c r="A40" s="1">
        <v>35</v>
      </c>
      <c r="B40" s="2" t="s">
        <v>55</v>
      </c>
      <c r="C40" s="3" t="s">
        <v>22</v>
      </c>
      <c r="D40" s="4">
        <v>42486</v>
      </c>
      <c r="E40" s="5">
        <v>2918</v>
      </c>
      <c r="F40" s="4">
        <v>42489</v>
      </c>
      <c r="G40" s="5">
        <v>2919.91</v>
      </c>
      <c r="H40" s="5">
        <f t="shared" si="2"/>
        <v>1.9099999999998545</v>
      </c>
      <c r="I40" s="5">
        <v>567650</v>
      </c>
      <c r="J40" s="5">
        <v>569410</v>
      </c>
      <c r="K40" s="5">
        <v>631982</v>
      </c>
      <c r="L40" s="5">
        <v>633763</v>
      </c>
      <c r="M40" s="6">
        <v>25219</v>
      </c>
      <c r="N40" s="6">
        <v>25298</v>
      </c>
      <c r="O40" s="6">
        <f t="shared" si="0"/>
        <v>79</v>
      </c>
      <c r="P40" s="6">
        <f t="shared" si="1"/>
        <v>3.2916666666666665</v>
      </c>
      <c r="Q40" s="5"/>
    </row>
    <row r="41" spans="1:17" ht="15.75" customHeight="1">
      <c r="A41" s="1">
        <v>36</v>
      </c>
      <c r="B41" s="2" t="s">
        <v>56</v>
      </c>
      <c r="C41" s="3" t="s">
        <v>22</v>
      </c>
      <c r="D41" s="4">
        <v>42486</v>
      </c>
      <c r="E41" s="5">
        <v>945</v>
      </c>
      <c r="F41" s="4">
        <v>42489</v>
      </c>
      <c r="G41" s="5">
        <v>946.971</v>
      </c>
      <c r="H41" s="5">
        <f t="shared" si="2"/>
        <v>1.9710000000000036</v>
      </c>
      <c r="I41" s="5">
        <v>164110</v>
      </c>
      <c r="J41" s="5">
        <v>166414</v>
      </c>
      <c r="K41" s="5"/>
      <c r="L41" s="5"/>
      <c r="M41" s="6">
        <v>7365</v>
      </c>
      <c r="N41" s="6">
        <v>7555</v>
      </c>
      <c r="O41" s="6">
        <v>78</v>
      </c>
      <c r="P41" s="6">
        <v>3</v>
      </c>
      <c r="Q41" s="5"/>
    </row>
    <row r="42" spans="1:17" ht="16.5" customHeight="1">
      <c r="A42" s="1">
        <v>37</v>
      </c>
      <c r="B42" s="2" t="s">
        <v>57</v>
      </c>
      <c r="C42" s="3" t="s">
        <v>22</v>
      </c>
      <c r="D42" s="4">
        <v>42486</v>
      </c>
      <c r="E42" s="5">
        <v>2199</v>
      </c>
      <c r="F42" s="4">
        <v>42489</v>
      </c>
      <c r="G42" s="5">
        <v>2200.41</v>
      </c>
      <c r="H42" s="5">
        <f t="shared" si="2"/>
        <v>1.4099999999998545</v>
      </c>
      <c r="I42" s="5">
        <v>368501</v>
      </c>
      <c r="J42" s="5">
        <v>371547</v>
      </c>
      <c r="K42" s="5">
        <v>368154</v>
      </c>
      <c r="L42" s="5">
        <v>371192</v>
      </c>
      <c r="M42" s="6">
        <v>16095</v>
      </c>
      <c r="N42" s="6">
        <v>16173</v>
      </c>
      <c r="O42" s="6">
        <f t="shared" si="0"/>
        <v>78</v>
      </c>
      <c r="P42" s="6">
        <f t="shared" si="1"/>
        <v>3.25</v>
      </c>
      <c r="Q42" s="5"/>
    </row>
    <row r="43" spans="1:17" ht="15">
      <c r="A43" s="1">
        <v>38</v>
      </c>
      <c r="B43" s="2" t="s">
        <v>58</v>
      </c>
      <c r="C43" s="3" t="s">
        <v>22</v>
      </c>
      <c r="D43" s="4">
        <v>42486</v>
      </c>
      <c r="E43" s="5">
        <v>1040</v>
      </c>
      <c r="F43" s="4">
        <v>42489</v>
      </c>
      <c r="G43" s="5">
        <v>1042.11</v>
      </c>
      <c r="H43" s="5">
        <f t="shared" si="2"/>
        <v>2.1099999999999</v>
      </c>
      <c r="I43" s="5">
        <v>155494</v>
      </c>
      <c r="J43" s="5">
        <v>156590</v>
      </c>
      <c r="K43" s="5">
        <v>154606</v>
      </c>
      <c r="L43" s="5">
        <v>155705</v>
      </c>
      <c r="M43" s="6">
        <v>7364</v>
      </c>
      <c r="N43" s="6">
        <v>7443</v>
      </c>
      <c r="O43" s="6">
        <f t="shared" si="0"/>
        <v>79</v>
      </c>
      <c r="P43" s="6">
        <f t="shared" si="1"/>
        <v>3.2916666666666665</v>
      </c>
      <c r="Q43" s="5"/>
    </row>
    <row r="44" spans="1:17" ht="13.5" customHeight="1">
      <c r="A44" s="1">
        <v>39</v>
      </c>
      <c r="B44" s="2" t="s">
        <v>59</v>
      </c>
      <c r="C44" s="3" t="s">
        <v>22</v>
      </c>
      <c r="D44" s="4">
        <v>42486</v>
      </c>
      <c r="E44" s="5">
        <v>2235</v>
      </c>
      <c r="F44" s="4">
        <v>42489</v>
      </c>
      <c r="G44" s="5">
        <v>2236.87</v>
      </c>
      <c r="H44" s="5">
        <f t="shared" si="2"/>
        <v>1.8699999999998909</v>
      </c>
      <c r="I44" s="5">
        <v>359469</v>
      </c>
      <c r="J44" s="5">
        <v>360789</v>
      </c>
      <c r="K44" s="5">
        <v>367465</v>
      </c>
      <c r="L44" s="5">
        <v>368762</v>
      </c>
      <c r="M44" s="6">
        <v>16096</v>
      </c>
      <c r="N44" s="6">
        <v>16174</v>
      </c>
      <c r="O44" s="6">
        <f t="shared" si="0"/>
        <v>78</v>
      </c>
      <c r="P44" s="6">
        <f t="shared" si="1"/>
        <v>3.25</v>
      </c>
      <c r="Q44" s="5"/>
    </row>
    <row r="45" spans="1:17" ht="14.25" customHeight="1">
      <c r="A45" s="1">
        <v>40</v>
      </c>
      <c r="B45" s="2" t="s">
        <v>60</v>
      </c>
      <c r="C45" s="3" t="s">
        <v>22</v>
      </c>
      <c r="D45" s="4">
        <v>42486</v>
      </c>
      <c r="E45" s="5">
        <v>1029</v>
      </c>
      <c r="F45" s="4">
        <v>42489</v>
      </c>
      <c r="G45" s="5">
        <v>1030.82</v>
      </c>
      <c r="H45" s="5">
        <f t="shared" si="2"/>
        <v>1.8199999999999363</v>
      </c>
      <c r="I45" s="5">
        <v>156065</v>
      </c>
      <c r="J45" s="5">
        <v>157489</v>
      </c>
      <c r="K45" s="5">
        <v>165584</v>
      </c>
      <c r="L45" s="5">
        <v>167011</v>
      </c>
      <c r="M45" s="6">
        <v>7675</v>
      </c>
      <c r="N45" s="6">
        <v>7754</v>
      </c>
      <c r="O45" s="6">
        <f t="shared" si="0"/>
        <v>79</v>
      </c>
      <c r="P45" s="6">
        <f t="shared" si="1"/>
        <v>3.2916666666666665</v>
      </c>
      <c r="Q45" s="5"/>
    </row>
    <row r="46" spans="1:17" ht="13.5" customHeight="1">
      <c r="A46" s="1">
        <v>41</v>
      </c>
      <c r="B46" s="2" t="s">
        <v>61</v>
      </c>
      <c r="C46" s="3" t="s">
        <v>22</v>
      </c>
      <c r="D46" s="4">
        <v>42486</v>
      </c>
      <c r="E46" s="5">
        <v>2733</v>
      </c>
      <c r="F46" s="4">
        <v>42489</v>
      </c>
      <c r="G46" s="5">
        <v>2738.24</v>
      </c>
      <c r="H46" s="5">
        <f t="shared" si="2"/>
        <v>5.239999999999782</v>
      </c>
      <c r="I46" s="5">
        <v>258314</v>
      </c>
      <c r="J46" s="5">
        <v>259314</v>
      </c>
      <c r="K46" s="5">
        <v>258982</v>
      </c>
      <c r="L46" s="5">
        <v>259981</v>
      </c>
      <c r="M46" s="6">
        <v>33741</v>
      </c>
      <c r="N46" s="6">
        <v>33820</v>
      </c>
      <c r="O46" s="6">
        <f t="shared" si="0"/>
        <v>79</v>
      </c>
      <c r="P46" s="6">
        <f t="shared" si="1"/>
        <v>3.2916666666666665</v>
      </c>
      <c r="Q46" s="5"/>
    </row>
    <row r="47" spans="1:17" ht="15">
      <c r="A47" s="1">
        <v>42</v>
      </c>
      <c r="B47" s="2" t="s">
        <v>62</v>
      </c>
      <c r="C47" s="3" t="s">
        <v>22</v>
      </c>
      <c r="D47" s="4">
        <v>42486</v>
      </c>
      <c r="E47" s="5">
        <v>1909</v>
      </c>
      <c r="F47" s="4">
        <v>42489</v>
      </c>
      <c r="G47" s="5">
        <v>1913.51</v>
      </c>
      <c r="H47" s="5">
        <f t="shared" si="2"/>
        <v>4.509999999999991</v>
      </c>
      <c r="I47" s="5">
        <v>215737</v>
      </c>
      <c r="J47" s="5">
        <v>216825</v>
      </c>
      <c r="K47" s="5">
        <v>214286</v>
      </c>
      <c r="L47" s="5">
        <v>215367</v>
      </c>
      <c r="M47" s="6">
        <v>25650</v>
      </c>
      <c r="N47" s="6">
        <v>25728</v>
      </c>
      <c r="O47" s="6">
        <f t="shared" si="0"/>
        <v>78</v>
      </c>
      <c r="P47" s="6">
        <f t="shared" si="1"/>
        <v>3.25</v>
      </c>
      <c r="Q47" s="5"/>
    </row>
    <row r="48" spans="1:17" ht="15">
      <c r="A48" s="1">
        <v>43</v>
      </c>
      <c r="B48" s="2" t="s">
        <v>63</v>
      </c>
      <c r="C48" s="3" t="s">
        <v>22</v>
      </c>
      <c r="D48" s="4">
        <v>42486</v>
      </c>
      <c r="E48" s="5">
        <v>3366</v>
      </c>
      <c r="F48" s="4">
        <v>42489</v>
      </c>
      <c r="G48" s="5">
        <v>3372.1</v>
      </c>
      <c r="H48" s="5">
        <f t="shared" si="2"/>
        <v>6.099999999999909</v>
      </c>
      <c r="I48" s="5">
        <v>312010</v>
      </c>
      <c r="J48" s="5">
        <v>313235</v>
      </c>
      <c r="K48" s="5">
        <v>311274</v>
      </c>
      <c r="L48" s="5">
        <v>312495</v>
      </c>
      <c r="M48" s="6">
        <v>33739</v>
      </c>
      <c r="N48" s="6">
        <v>33818</v>
      </c>
      <c r="O48" s="6">
        <f t="shared" si="0"/>
        <v>79</v>
      </c>
      <c r="P48" s="6">
        <f t="shared" si="1"/>
        <v>3.2916666666666665</v>
      </c>
      <c r="Q48" s="5"/>
    </row>
    <row r="49" spans="1:17" ht="15">
      <c r="A49" s="1">
        <v>44</v>
      </c>
      <c r="B49" s="2" t="s">
        <v>64</v>
      </c>
      <c r="C49" s="3" t="s">
        <v>22</v>
      </c>
      <c r="D49" s="4">
        <v>42486</v>
      </c>
      <c r="E49" s="10">
        <v>1393</v>
      </c>
      <c r="F49" s="4">
        <v>42489</v>
      </c>
      <c r="G49" s="10">
        <v>1397.92</v>
      </c>
      <c r="H49" s="5">
        <f t="shared" si="2"/>
        <v>4.920000000000073</v>
      </c>
      <c r="I49" s="5">
        <v>156850</v>
      </c>
      <c r="J49" s="5">
        <v>158205</v>
      </c>
      <c r="K49" s="5">
        <v>158197</v>
      </c>
      <c r="L49" s="5">
        <v>159560</v>
      </c>
      <c r="M49" s="6">
        <v>16124</v>
      </c>
      <c r="N49" s="6">
        <v>16202</v>
      </c>
      <c r="O49" s="6">
        <f t="shared" si="0"/>
        <v>78</v>
      </c>
      <c r="P49" s="6">
        <f t="shared" si="1"/>
        <v>3.25</v>
      </c>
      <c r="Q49" s="5"/>
    </row>
    <row r="50" spans="1:17" ht="15">
      <c r="A50" s="1">
        <v>45</v>
      </c>
      <c r="B50" s="2" t="s">
        <v>65</v>
      </c>
      <c r="C50" s="3" t="s">
        <v>22</v>
      </c>
      <c r="D50" s="4">
        <v>42486</v>
      </c>
      <c r="E50" s="5">
        <v>1302</v>
      </c>
      <c r="F50" s="4">
        <v>42489</v>
      </c>
      <c r="G50" s="5">
        <v>1304.77</v>
      </c>
      <c r="H50" s="5">
        <f t="shared" si="2"/>
        <v>2.769999999999982</v>
      </c>
      <c r="I50" s="5">
        <v>131641</v>
      </c>
      <c r="J50" s="5">
        <v>132348</v>
      </c>
      <c r="K50" s="5">
        <v>131944</v>
      </c>
      <c r="L50" s="5">
        <v>132653</v>
      </c>
      <c r="M50" s="6">
        <v>25220</v>
      </c>
      <c r="N50" s="6">
        <v>25299</v>
      </c>
      <c r="O50" s="6">
        <f t="shared" si="0"/>
        <v>79</v>
      </c>
      <c r="P50" s="6">
        <f t="shared" si="1"/>
        <v>3.2916666666666665</v>
      </c>
      <c r="Q50" s="5"/>
    </row>
    <row r="51" spans="1:17" ht="15">
      <c r="A51" s="1">
        <v>46</v>
      </c>
      <c r="B51" s="2" t="s">
        <v>66</v>
      </c>
      <c r="C51" s="3" t="s">
        <v>22</v>
      </c>
      <c r="D51" s="4">
        <v>42486</v>
      </c>
      <c r="E51" s="5">
        <v>759</v>
      </c>
      <c r="F51" s="4">
        <v>42489</v>
      </c>
      <c r="G51" s="5">
        <v>761.89</v>
      </c>
      <c r="H51" s="5">
        <f t="shared" si="2"/>
        <v>2.8899999999999864</v>
      </c>
      <c r="I51" s="5">
        <v>81782</v>
      </c>
      <c r="J51" s="5">
        <v>82413</v>
      </c>
      <c r="K51" s="5">
        <v>84539</v>
      </c>
      <c r="L51" s="5">
        <v>85187</v>
      </c>
      <c r="M51" s="6">
        <v>15117</v>
      </c>
      <c r="N51" s="6">
        <v>15195</v>
      </c>
      <c r="O51" s="6">
        <f aca="true" t="shared" si="3" ref="O51:O64">N51-M51</f>
        <v>78</v>
      </c>
      <c r="P51" s="6">
        <f aca="true" t="shared" si="4" ref="P51:P64">O51/24</f>
        <v>3.25</v>
      </c>
      <c r="Q51" s="5"/>
    </row>
    <row r="52" spans="1:17" ht="15">
      <c r="A52" s="1">
        <v>47</v>
      </c>
      <c r="B52" s="2" t="s">
        <v>67</v>
      </c>
      <c r="C52" s="3" t="s">
        <v>22</v>
      </c>
      <c r="D52" s="4">
        <v>42486</v>
      </c>
      <c r="E52" s="5">
        <v>1592</v>
      </c>
      <c r="F52" s="4">
        <v>42489</v>
      </c>
      <c r="G52" s="5">
        <v>1595.94</v>
      </c>
      <c r="H52" s="5">
        <f t="shared" si="2"/>
        <v>3.9400000000000546</v>
      </c>
      <c r="I52" s="5">
        <v>155537</v>
      </c>
      <c r="J52" s="5">
        <v>156422</v>
      </c>
      <c r="K52" s="5">
        <v>156237</v>
      </c>
      <c r="L52" s="5">
        <v>157133</v>
      </c>
      <c r="M52" s="6">
        <v>25220</v>
      </c>
      <c r="N52" s="6">
        <v>25299</v>
      </c>
      <c r="O52" s="6">
        <f t="shared" si="3"/>
        <v>79</v>
      </c>
      <c r="P52" s="6">
        <f t="shared" si="4"/>
        <v>3.2916666666666665</v>
      </c>
      <c r="Q52" s="5"/>
    </row>
    <row r="53" spans="1:17" ht="15">
      <c r="A53" s="1">
        <v>48</v>
      </c>
      <c r="B53" s="2" t="s">
        <v>68</v>
      </c>
      <c r="C53" s="3" t="s">
        <v>22</v>
      </c>
      <c r="D53" s="4">
        <v>42486</v>
      </c>
      <c r="E53" s="5">
        <v>767</v>
      </c>
      <c r="F53" s="4">
        <v>42489</v>
      </c>
      <c r="G53" s="5">
        <v>772.69</v>
      </c>
      <c r="H53" s="5">
        <f t="shared" si="2"/>
        <v>5.690000000000055</v>
      </c>
      <c r="I53" s="5">
        <v>60021</v>
      </c>
      <c r="J53" s="5">
        <v>60932</v>
      </c>
      <c r="K53" s="5">
        <v>60334</v>
      </c>
      <c r="L53" s="5">
        <v>61248</v>
      </c>
      <c r="M53" s="6">
        <v>7675</v>
      </c>
      <c r="N53" s="6">
        <v>7754</v>
      </c>
      <c r="O53" s="6">
        <f t="shared" si="3"/>
        <v>79</v>
      </c>
      <c r="P53" s="6">
        <f t="shared" si="4"/>
        <v>3.2916666666666665</v>
      </c>
      <c r="Q53" s="5"/>
    </row>
    <row r="54" spans="1:17" ht="14.25" customHeight="1">
      <c r="A54" s="1">
        <v>49</v>
      </c>
      <c r="B54" s="2" t="s">
        <v>69</v>
      </c>
      <c r="C54" s="3" t="s">
        <v>22</v>
      </c>
      <c r="D54" s="4">
        <v>42486</v>
      </c>
      <c r="E54" s="5">
        <v>601</v>
      </c>
      <c r="F54" s="4">
        <v>42489</v>
      </c>
      <c r="G54" s="5">
        <v>606.87</v>
      </c>
      <c r="H54" s="5">
        <f t="shared" si="2"/>
        <v>5.8700000000000045</v>
      </c>
      <c r="I54" s="5">
        <v>50933</v>
      </c>
      <c r="J54" s="5">
        <v>51654</v>
      </c>
      <c r="K54" s="5">
        <v>50980</v>
      </c>
      <c r="L54" s="5">
        <v>51701</v>
      </c>
      <c r="M54" s="6">
        <v>7679</v>
      </c>
      <c r="N54" s="6">
        <v>7758</v>
      </c>
      <c r="O54" s="6">
        <f t="shared" si="3"/>
        <v>79</v>
      </c>
      <c r="P54" s="6">
        <f t="shared" si="4"/>
        <v>3.2916666666666665</v>
      </c>
      <c r="Q54" s="5"/>
    </row>
    <row r="55" spans="1:17" ht="15" customHeight="1">
      <c r="A55" s="1">
        <v>50</v>
      </c>
      <c r="B55" s="2" t="s">
        <v>78</v>
      </c>
      <c r="C55" s="3" t="s">
        <v>22</v>
      </c>
      <c r="D55" s="4">
        <v>42486</v>
      </c>
      <c r="E55" s="5">
        <v>2158</v>
      </c>
      <c r="F55" s="4">
        <v>42489</v>
      </c>
      <c r="G55" s="5">
        <v>2161.296</v>
      </c>
      <c r="H55" s="5">
        <f t="shared" si="2"/>
        <v>3.2959999999998217</v>
      </c>
      <c r="I55" s="5">
        <v>179083</v>
      </c>
      <c r="J55" s="5">
        <v>179529</v>
      </c>
      <c r="K55" s="5"/>
      <c r="L55" s="5"/>
      <c r="M55" s="6">
        <v>37598</v>
      </c>
      <c r="N55" s="6">
        <v>37789</v>
      </c>
      <c r="O55" s="6">
        <v>79</v>
      </c>
      <c r="P55" s="6">
        <v>3</v>
      </c>
      <c r="Q55" s="5"/>
    </row>
    <row r="56" spans="1:17" ht="15" customHeight="1">
      <c r="A56" s="1">
        <v>51</v>
      </c>
      <c r="B56" s="2" t="s">
        <v>70</v>
      </c>
      <c r="C56" s="3" t="s">
        <v>22</v>
      </c>
      <c r="D56" s="4">
        <v>42486</v>
      </c>
      <c r="E56" s="5">
        <v>1858</v>
      </c>
      <c r="F56" s="4">
        <v>42489</v>
      </c>
      <c r="G56" s="5">
        <v>1863.28</v>
      </c>
      <c r="H56" s="5">
        <f t="shared" si="2"/>
        <v>5.279999999999973</v>
      </c>
      <c r="I56" s="5">
        <v>162262</v>
      </c>
      <c r="J56" s="5">
        <v>163040</v>
      </c>
      <c r="K56" s="5">
        <v>163532</v>
      </c>
      <c r="L56" s="5">
        <v>164314</v>
      </c>
      <c r="M56" s="5">
        <v>25649</v>
      </c>
      <c r="N56" s="5">
        <v>25728</v>
      </c>
      <c r="O56" s="6">
        <f t="shared" si="3"/>
        <v>79</v>
      </c>
      <c r="P56" s="6">
        <f t="shared" si="4"/>
        <v>3.2916666666666665</v>
      </c>
      <c r="Q56" s="5"/>
    </row>
    <row r="57" spans="1:17" ht="15.75" customHeight="1">
      <c r="A57" s="1">
        <v>52</v>
      </c>
      <c r="B57" s="2" t="s">
        <v>71</v>
      </c>
      <c r="C57" s="3" t="s">
        <v>22</v>
      </c>
      <c r="D57" s="4">
        <v>42486</v>
      </c>
      <c r="E57" s="5">
        <v>1391</v>
      </c>
      <c r="F57" s="4">
        <v>42489</v>
      </c>
      <c r="G57" s="5">
        <v>1395.66</v>
      </c>
      <c r="H57" s="5">
        <f t="shared" si="2"/>
        <v>4.660000000000082</v>
      </c>
      <c r="I57" s="5">
        <v>151987</v>
      </c>
      <c r="J57" s="5">
        <v>152747</v>
      </c>
      <c r="K57" s="5">
        <v>152482</v>
      </c>
      <c r="L57" s="5">
        <v>153248</v>
      </c>
      <c r="M57" s="6">
        <v>25534</v>
      </c>
      <c r="N57" s="6">
        <v>25612</v>
      </c>
      <c r="O57" s="6">
        <f t="shared" si="3"/>
        <v>78</v>
      </c>
      <c r="P57" s="6">
        <f t="shared" si="4"/>
        <v>3.25</v>
      </c>
      <c r="Q57" s="5"/>
    </row>
    <row r="58" spans="1:17" ht="15.75" customHeight="1">
      <c r="A58" s="1">
        <v>53</v>
      </c>
      <c r="B58" s="2" t="s">
        <v>72</v>
      </c>
      <c r="C58" s="3" t="s">
        <v>22</v>
      </c>
      <c r="D58" s="4">
        <v>42486</v>
      </c>
      <c r="E58" s="5">
        <v>1579</v>
      </c>
      <c r="F58" s="4">
        <v>42489</v>
      </c>
      <c r="G58" s="5">
        <v>1582.24</v>
      </c>
      <c r="H58" s="5">
        <f t="shared" si="2"/>
        <v>3.240000000000009</v>
      </c>
      <c r="I58" s="5">
        <v>168758</v>
      </c>
      <c r="J58" s="5">
        <v>169812</v>
      </c>
      <c r="K58" s="5">
        <v>169293</v>
      </c>
      <c r="L58" s="5">
        <v>170349</v>
      </c>
      <c r="M58" s="6">
        <v>25627</v>
      </c>
      <c r="N58" s="6">
        <v>25705</v>
      </c>
      <c r="O58" s="6">
        <f t="shared" si="3"/>
        <v>78</v>
      </c>
      <c r="P58" s="6">
        <f t="shared" si="4"/>
        <v>3.25</v>
      </c>
      <c r="Q58" s="5"/>
    </row>
    <row r="59" spans="1:17" ht="15.75" customHeight="1">
      <c r="A59" s="1">
        <v>54</v>
      </c>
      <c r="B59" s="2" t="s">
        <v>73</v>
      </c>
      <c r="C59" s="3" t="s">
        <v>22</v>
      </c>
      <c r="D59" s="4">
        <v>42486</v>
      </c>
      <c r="E59" s="5">
        <v>968</v>
      </c>
      <c r="F59" s="4">
        <v>42489</v>
      </c>
      <c r="G59" s="5">
        <v>971.24</v>
      </c>
      <c r="H59" s="5">
        <f t="shared" si="2"/>
        <v>3.240000000000009</v>
      </c>
      <c r="I59" s="5">
        <v>93831</v>
      </c>
      <c r="J59" s="5">
        <v>94487</v>
      </c>
      <c r="K59" s="5">
        <v>89396</v>
      </c>
      <c r="L59" s="5">
        <v>89887</v>
      </c>
      <c r="M59" s="6">
        <v>16096</v>
      </c>
      <c r="N59" s="6">
        <v>16174</v>
      </c>
      <c r="O59" s="6">
        <f t="shared" si="3"/>
        <v>78</v>
      </c>
      <c r="P59" s="6">
        <f t="shared" si="4"/>
        <v>3.25</v>
      </c>
      <c r="Q59" s="5"/>
    </row>
    <row r="60" spans="1:17" ht="15.75" customHeight="1">
      <c r="A60" s="1">
        <v>55</v>
      </c>
      <c r="B60" s="2" t="s">
        <v>74</v>
      </c>
      <c r="C60" s="3" t="s">
        <v>22</v>
      </c>
      <c r="D60" s="4">
        <v>42486</v>
      </c>
      <c r="E60" s="5">
        <v>923</v>
      </c>
      <c r="F60" s="4">
        <v>42489</v>
      </c>
      <c r="G60" s="5">
        <v>925.49</v>
      </c>
      <c r="H60" s="5">
        <f t="shared" si="2"/>
        <v>2.490000000000009</v>
      </c>
      <c r="I60" s="5">
        <v>75405</v>
      </c>
      <c r="J60" s="5">
        <v>75622</v>
      </c>
      <c r="K60" s="5">
        <v>42973</v>
      </c>
      <c r="L60" s="5">
        <v>43191</v>
      </c>
      <c r="M60" s="6">
        <v>16781</v>
      </c>
      <c r="N60" s="6">
        <v>16860</v>
      </c>
      <c r="O60" s="6">
        <f t="shared" si="3"/>
        <v>79</v>
      </c>
      <c r="P60" s="6">
        <f t="shared" si="4"/>
        <v>3.2916666666666665</v>
      </c>
      <c r="Q60" s="5"/>
    </row>
    <row r="61" spans="1:17" ht="15">
      <c r="A61" s="1">
        <v>56</v>
      </c>
      <c r="B61" s="2" t="s">
        <v>77</v>
      </c>
      <c r="C61" s="3" t="s">
        <v>22</v>
      </c>
      <c r="D61" s="4">
        <v>42486</v>
      </c>
      <c r="E61" s="5">
        <v>3701</v>
      </c>
      <c r="F61" s="4">
        <v>42489</v>
      </c>
      <c r="G61" s="5">
        <v>3703.961</v>
      </c>
      <c r="H61" s="5">
        <f t="shared" si="2"/>
        <v>2.9609999999997854</v>
      </c>
      <c r="I61" s="5">
        <v>392209</v>
      </c>
      <c r="J61" s="5">
        <v>392983</v>
      </c>
      <c r="K61" s="5"/>
      <c r="L61" s="5"/>
      <c r="M61" s="6">
        <v>47086</v>
      </c>
      <c r="N61" s="6">
        <v>47278</v>
      </c>
      <c r="O61" s="6">
        <v>79</v>
      </c>
      <c r="P61" s="6">
        <v>3</v>
      </c>
      <c r="Q61" s="5"/>
    </row>
    <row r="62" spans="1:17" ht="15" customHeight="1">
      <c r="A62" s="1">
        <v>57</v>
      </c>
      <c r="B62" s="2" t="s">
        <v>76</v>
      </c>
      <c r="C62" s="3" t="s">
        <v>22</v>
      </c>
      <c r="D62" s="4">
        <v>42486</v>
      </c>
      <c r="E62" s="6">
        <v>97</v>
      </c>
      <c r="F62" s="4">
        <v>42489</v>
      </c>
      <c r="G62" s="6">
        <v>98.32</v>
      </c>
      <c r="H62" s="5">
        <f t="shared" si="2"/>
        <v>1.3199999999999932</v>
      </c>
      <c r="I62" s="6">
        <v>9249</v>
      </c>
      <c r="J62" s="6">
        <v>9402</v>
      </c>
      <c r="K62" s="6">
        <v>9407</v>
      </c>
      <c r="L62" s="6">
        <v>9563</v>
      </c>
      <c r="M62" s="6">
        <v>7676</v>
      </c>
      <c r="N62" s="6">
        <v>7755</v>
      </c>
      <c r="O62" s="6">
        <f t="shared" si="3"/>
        <v>79</v>
      </c>
      <c r="P62" s="6">
        <f t="shared" si="4"/>
        <v>3.2916666666666665</v>
      </c>
      <c r="Q62" s="5"/>
    </row>
    <row r="63" spans="1:17" ht="15.75" customHeight="1">
      <c r="A63" s="1">
        <v>58</v>
      </c>
      <c r="B63" s="2" t="s">
        <v>80</v>
      </c>
      <c r="C63" s="3" t="s">
        <v>22</v>
      </c>
      <c r="D63" s="4">
        <v>42486</v>
      </c>
      <c r="E63" s="6">
        <v>3222</v>
      </c>
      <c r="F63" s="4">
        <v>42489</v>
      </c>
      <c r="G63" s="6">
        <v>3225.495</v>
      </c>
      <c r="H63" s="5">
        <f t="shared" si="2"/>
        <v>3.494999999999891</v>
      </c>
      <c r="I63" s="5">
        <v>393191</v>
      </c>
      <c r="J63" s="5">
        <v>393924</v>
      </c>
      <c r="K63" s="6"/>
      <c r="L63" s="6"/>
      <c r="M63" s="5">
        <v>60970</v>
      </c>
      <c r="N63" s="5">
        <v>61122</v>
      </c>
      <c r="O63" s="6">
        <v>79</v>
      </c>
      <c r="P63" s="6">
        <v>3</v>
      </c>
      <c r="Q63" s="5"/>
    </row>
    <row r="64" spans="1:17" ht="16.5" customHeight="1">
      <c r="A64" s="1">
        <v>59</v>
      </c>
      <c r="B64" s="2" t="s">
        <v>75</v>
      </c>
      <c r="C64" s="3" t="s">
        <v>22</v>
      </c>
      <c r="D64" s="4">
        <v>42486</v>
      </c>
      <c r="E64" s="5">
        <v>908</v>
      </c>
      <c r="F64" s="4">
        <v>42489</v>
      </c>
      <c r="G64" s="5">
        <v>911.09</v>
      </c>
      <c r="H64" s="5">
        <f t="shared" si="2"/>
        <v>3.090000000000032</v>
      </c>
      <c r="I64" s="5">
        <v>115664</v>
      </c>
      <c r="J64" s="5">
        <v>116258</v>
      </c>
      <c r="K64" s="5">
        <v>116155</v>
      </c>
      <c r="L64" s="5">
        <v>116752</v>
      </c>
      <c r="M64" s="6">
        <v>16780</v>
      </c>
      <c r="N64" s="6">
        <v>16858</v>
      </c>
      <c r="O64" s="6">
        <f t="shared" si="3"/>
        <v>78</v>
      </c>
      <c r="P64" s="6">
        <f t="shared" si="4"/>
        <v>3.25</v>
      </c>
      <c r="Q64" s="5"/>
    </row>
    <row r="65" ht="15.75" customHeight="1"/>
    <row r="66" ht="15.75" customHeight="1"/>
    <row r="67" ht="15.75" customHeight="1"/>
    <row r="68" ht="15.75" customHeight="1"/>
    <row r="98" ht="15" customHeight="1"/>
  </sheetData>
  <sheetProtection/>
  <mergeCells count="23"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2016-05-04T07:21:45Z</cp:lastPrinted>
  <dcterms:created xsi:type="dcterms:W3CDTF">2011-12-05T20:30:31Z</dcterms:created>
  <dcterms:modified xsi:type="dcterms:W3CDTF">2016-05-06T07:25:03Z</dcterms:modified>
  <cp:category/>
  <cp:version/>
  <cp:contentType/>
  <cp:contentStatus/>
</cp:coreProperties>
</file>